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E:\Elio Colombia\Proyecto ExcelCursosyServicios\Ejercicios de Excel avanzado\Suma dinamica de valores con función SI, DESREF y BUSCARH - ejercicio 6\"/>
    </mc:Choice>
  </mc:AlternateContent>
  <xr:revisionPtr revIDLastSave="0" documentId="13_ncr:1_{626CFDF2-A6C5-4354-B72C-0082E84127E1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RESUMEN" sheetId="1" r:id="rId1"/>
    <sheet name="DA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9" i="2" l="1"/>
  <c r="D9" i="2"/>
  <c r="E9" i="2"/>
  <c r="F9" i="2"/>
  <c r="G9" i="2"/>
  <c r="H9" i="2"/>
  <c r="I9" i="2"/>
  <c r="J9" i="2"/>
  <c r="K9" i="2"/>
  <c r="L9" i="2"/>
  <c r="M9" i="2"/>
  <c r="B9" i="2"/>
</calcChain>
</file>

<file path=xl/sharedStrings.xml><?xml version="1.0" encoding="utf-8"?>
<sst xmlns="http://schemas.openxmlformats.org/spreadsheetml/2006/main" count="40" uniqueCount="23">
  <si>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</si>
  <si>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</si>
  <si>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</si>
  <si>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</si>
  <si>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</si>
  <si>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</si>
  <si>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</si>
  <si>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</si>
  <si>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</si>
  <si>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</si>
  <si>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</si>
  <si>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</si>
  <si>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Ventas Total </t>
  </si>
  <si>
    <t xml:space="preserve">Cumplimiento </t>
  </si>
  <si>
    <t xml:space="preserve">Clientes  Total </t>
  </si>
  <si>
    <t>Presupuetso</t>
  </si>
  <si>
    <t xml:space="preserve">Presupueso Clientes </t>
  </si>
  <si>
    <t xml:space="preserve">Mes </t>
  </si>
  <si>
    <t xml:space="preserve">Indicador </t>
  </si>
  <si>
    <t xml:space="preserve">Ventas </t>
  </si>
  <si>
    <t>acumulado</t>
  </si>
  <si>
    <t>mes</t>
  </si>
  <si>
    <t>Tipo de cálculo: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</si>
</sst>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2" fillId="2" borderId="1" xfId="0" applyFont="1" applyFill="1" applyBorder="1"/>
    <xf numFmtId="0" fontId="2" fillId="3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0" xfId="0" applyFill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U20"/>
  <sheetViews>
    <sheetView tabSelected="1" workbookViewId="0">
      <selection activeCell="C9" sqref="C9"/>
    </sheetView>
  </sheetViews>
  <sheetFormatPr baseColWidth="10" defaultRowHeight="15" x14ac:dyDescent="0.25"/>
  <cols>
    <col min="2" max="2" width="22" customWidth="1"/>
  </cols>
  <sheetData>
    <row r="1" spans="2:21" x14ac:dyDescent="0.25">
      <c r="B1" t="s">
        <v>17</v>
      </c>
      <c r="C1" s="1" t="s">
        <v>6</v>
      </c>
    </row>
    <row r="2" spans="2:21" x14ac:dyDescent="0.25">
      <c r="B2" t="s">
        <v>22</v>
      </c>
      <c r="C2" s="1" t="s">
        <v>20</v>
      </c>
      <c r="S2" t="s">
        <v>0</v>
      </c>
      <c r="U2" t="s">
        <v>21</v>
      </c>
    </row>
    <row r="3" spans="2:21" x14ac:dyDescent="0.25">
      <c r="S3" t="s">
        <v>1</v>
      </c>
      <c r="U3" t="s">
        <v>20</v>
      </c>
    </row>
    <row r="4" spans="2:21" x14ac:dyDescent="0.25">
      <c r="S4" t="s">
        <v>2</v>
      </c>
    </row>
    <row r="5" spans="2:21" x14ac:dyDescent="0.25">
      <c r="S5" t="s">
        <v>3</v>
      </c>
    </row>
    <row r="6" spans="2:21" x14ac:dyDescent="0.25">
      <c r="S6" t="s">
        <v>4</v>
      </c>
    </row>
    <row r="7" spans="2:21" x14ac:dyDescent="0.25">
      <c r="B7" s="5" t="s">
        <v>18</v>
      </c>
      <c r="C7" s="5" t="s">
        <v>19</v>
      </c>
      <c r="S7" t="s">
        <v>5</v>
      </c>
    </row>
    <row r="8" spans="2:21" x14ac:dyDescent="0.25">
      <c r="B8" s="4" t="s">
        <v>12</v>
      </c>
      <c r="C8" s="7">
        <f ca="1">IF(C$2="mes",HLOOKUP(C$1,DATA!B3:M4,2,FALSE),SUM(OFFSET(DATA!B$4, 0, 0, 1, MATCH(C$1,DATA!B$3:M$3,0))))</f>
        <v>1208</v>
      </c>
      <c r="S8" t="s">
        <v>6</v>
      </c>
    </row>
    <row r="9" spans="2:21" x14ac:dyDescent="0.25">
      <c r="B9" s="3" t="s">
        <v>14</v>
      </c>
      <c r="C9" s="7">
        <f ca="1">IF(C$2="mes",HLOOKUP(C$1,DATA!B3:M7,5,FALSE),SUM(OFFSET(DATA!B$7, 0, 0, 1, MATCH(C$1,DATA!B$3:M$3,0))))</f>
        <v>1256</v>
      </c>
      <c r="S9" t="s">
        <v>7</v>
      </c>
    </row>
    <row r="10" spans="2:21" x14ac:dyDescent="0.25">
      <c r="S10" t="s">
        <v>8</v>
      </c>
    </row>
    <row r="11" spans="2:21" x14ac:dyDescent="0.25">
      <c r="S11" t="s">
        <v>9</v>
      </c>
    </row>
    <row r="12" spans="2:21" x14ac:dyDescent="0.25">
      <c r="B12" s="10"/>
      <c r="C12" s="10"/>
      <c r="S12" t="s">
        <v>10</v>
      </c>
    </row>
    <row r="13" spans="2:21" x14ac:dyDescent="0.25">
      <c r="S13" t="s">
        <v>11</v>
      </c>
    </row>
    <row r="18" spans="2:3" x14ac:dyDescent="0.25">
      <c r="B18" s="10"/>
      <c r="C18" s="10"/>
    </row>
    <row r="19" spans="2:3" x14ac:dyDescent="0.25">
      <c r="C19" s="7"/>
    </row>
    <row r="20" spans="2:3" x14ac:dyDescent="0.25">
      <c r="C20" s="7"/>
    </row>
  </sheetData>
  <dataValidations disablePrompts="1" count="2">
    <dataValidation type="list" allowBlank="1" showInputMessage="1" showErrorMessage="1" sqref="C1" xr:uid="{00000000-0002-0000-0000-000000000000}">
      <formula1>$S$2:$S$13</formula1>
    </dataValidation>
    <dataValidation type="list" allowBlank="1" showInputMessage="1" showErrorMessage="1" sqref="C2" xr:uid="{00000000-0002-0000-0000-000001000000}">
      <formula1>$U$2:$U$3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M9"/>
  <sheetViews>
    <sheetView workbookViewId="0">
      <selection activeCell="I6" sqref="I6"/>
    </sheetView>
  </sheetViews>
  <sheetFormatPr baseColWidth="10" defaultRowHeight="15" x14ac:dyDescent="0.25"/>
  <cols>
    <col min="1" max="1" width="18.140625" customWidth="1"/>
  </cols>
  <sheetData>
    <row r="3" spans="1:13" x14ac:dyDescent="0.2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x14ac:dyDescent="0.25">
      <c r="A4" s="6" t="s">
        <v>12</v>
      </c>
      <c r="B4" s="8">
        <v>160</v>
      </c>
      <c r="C4" s="8">
        <v>198</v>
      </c>
      <c r="D4" s="8">
        <v>188</v>
      </c>
      <c r="E4" s="8">
        <v>164</v>
      </c>
      <c r="F4" s="8">
        <v>111</v>
      </c>
      <c r="G4" s="8">
        <v>188</v>
      </c>
      <c r="H4" s="8">
        <v>199</v>
      </c>
      <c r="I4" s="8">
        <v>159</v>
      </c>
      <c r="J4" s="8">
        <v>149</v>
      </c>
      <c r="K4" s="8">
        <v>200</v>
      </c>
      <c r="L4" s="8">
        <v>159</v>
      </c>
      <c r="M4" s="8">
        <v>176</v>
      </c>
    </row>
    <row r="5" spans="1:13" x14ac:dyDescent="0.25">
      <c r="A5" s="2" t="s">
        <v>15</v>
      </c>
      <c r="B5" s="8">
        <v>169</v>
      </c>
      <c r="C5" s="8">
        <v>168</v>
      </c>
      <c r="D5" s="8">
        <v>193</v>
      </c>
      <c r="E5" s="8">
        <v>179</v>
      </c>
      <c r="F5" s="8">
        <v>163</v>
      </c>
      <c r="G5" s="8">
        <v>194</v>
      </c>
      <c r="H5" s="8">
        <v>190</v>
      </c>
      <c r="I5" s="8">
        <v>190</v>
      </c>
      <c r="J5" s="8">
        <v>183</v>
      </c>
      <c r="K5" s="8">
        <v>176</v>
      </c>
      <c r="L5" s="8">
        <v>163</v>
      </c>
      <c r="M5" s="8">
        <v>188</v>
      </c>
    </row>
    <row r="6" spans="1:13" x14ac:dyDescent="0.25">
      <c r="A6" s="2" t="s">
        <v>13</v>
      </c>
      <c r="B6" s="9">
        <v>0.94674556213017746</v>
      </c>
      <c r="C6" s="9">
        <v>1.1785714285714286</v>
      </c>
      <c r="D6" s="9">
        <v>0.97409326424870468</v>
      </c>
      <c r="E6" s="9">
        <v>0.91620111731843579</v>
      </c>
      <c r="F6" s="9">
        <v>0.68098159509202449</v>
      </c>
      <c r="G6" s="9">
        <v>0.96907216494845361</v>
      </c>
      <c r="H6" s="9">
        <v>1.0473684210526315</v>
      </c>
      <c r="I6" s="9">
        <v>0.83684210526315794</v>
      </c>
      <c r="J6" s="9">
        <v>0.81420765027322406</v>
      </c>
      <c r="K6" s="9">
        <v>1.1363636363636365</v>
      </c>
      <c r="L6" s="9">
        <v>0.97546012269938653</v>
      </c>
      <c r="M6" s="9">
        <v>0.93617021276595747</v>
      </c>
    </row>
    <row r="7" spans="1:13" x14ac:dyDescent="0.25">
      <c r="A7" s="6" t="s">
        <v>14</v>
      </c>
      <c r="B7" s="8">
        <v>169</v>
      </c>
      <c r="C7" s="8">
        <v>168</v>
      </c>
      <c r="D7" s="8">
        <v>193</v>
      </c>
      <c r="E7" s="8">
        <v>179</v>
      </c>
      <c r="F7" s="8">
        <v>163</v>
      </c>
      <c r="G7" s="8">
        <v>194</v>
      </c>
      <c r="H7" s="8">
        <v>190</v>
      </c>
      <c r="I7" s="8">
        <v>190</v>
      </c>
      <c r="J7" s="8">
        <v>183</v>
      </c>
      <c r="K7" s="8">
        <v>176</v>
      </c>
      <c r="L7" s="8">
        <v>163</v>
      </c>
      <c r="M7" s="8">
        <v>188</v>
      </c>
    </row>
    <row r="8" spans="1:13" x14ac:dyDescent="0.25">
      <c r="A8" s="2" t="s">
        <v>16</v>
      </c>
      <c r="B8" s="8">
        <v>209</v>
      </c>
      <c r="C8" s="8">
        <v>201</v>
      </c>
      <c r="D8" s="8">
        <v>239</v>
      </c>
      <c r="E8" s="8">
        <v>250</v>
      </c>
      <c r="F8" s="8">
        <v>205</v>
      </c>
      <c r="G8" s="8">
        <v>222</v>
      </c>
      <c r="H8" s="8">
        <v>209</v>
      </c>
      <c r="I8" s="8">
        <v>250</v>
      </c>
      <c r="J8" s="8">
        <v>246</v>
      </c>
      <c r="K8" s="8">
        <v>231</v>
      </c>
      <c r="L8" s="8">
        <v>207</v>
      </c>
      <c r="M8" s="8">
        <v>230</v>
      </c>
    </row>
    <row r="9" spans="1:13" x14ac:dyDescent="0.25">
      <c r="A9" s="2" t="s">
        <v>13</v>
      </c>
      <c r="B9" s="9">
        <f>+B7/B8</f>
        <v>0.80861244019138756</v>
      </c>
      <c r="C9" s="9">
        <f t="shared" ref="C9:M9" si="0">+C7/C8</f>
        <v>0.83582089552238803</v>
      </c>
      <c r="D9" s="9">
        <f t="shared" si="0"/>
        <v>0.80753138075313813</v>
      </c>
      <c r="E9" s="9">
        <f t="shared" si="0"/>
        <v>0.71599999999999997</v>
      </c>
      <c r="F9" s="9">
        <f t="shared" si="0"/>
        <v>0.79512195121951224</v>
      </c>
      <c r="G9" s="9">
        <f t="shared" si="0"/>
        <v>0.87387387387387383</v>
      </c>
      <c r="H9" s="9">
        <f t="shared" si="0"/>
        <v>0.90909090909090906</v>
      </c>
      <c r="I9" s="9">
        <f t="shared" si="0"/>
        <v>0.76</v>
      </c>
      <c r="J9" s="9">
        <f t="shared" si="0"/>
        <v>0.74390243902439024</v>
      </c>
      <c r="K9" s="9">
        <f t="shared" si="0"/>
        <v>0.76190476190476186</v>
      </c>
      <c r="L9" s="9">
        <f t="shared" si="0"/>
        <v>0.7874396135265701</v>
      </c>
      <c r="M9" s="9">
        <f t="shared" si="0"/>
        <v>0.81739130434782614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Usuario</cp:lastModifiedBy>
  <dcterms:created xsi:type="dcterms:W3CDTF">2018-10-23T19:36:14Z</dcterms:created>
  <dcterms:modified xsi:type="dcterms:W3CDTF">2021-05-21T02:56:42Z</dcterms:modified>
</cp:coreProperties>
</file>